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I:\Air_Quality\Projects+Programs\Clean Cities\Requests and Assistance\Fleet Evaluations\"/>
    </mc:Choice>
  </mc:AlternateContent>
  <xr:revisionPtr revIDLastSave="0" documentId="13_ncr:1_{980CA723-DF41-4A6F-BF2B-FBB94D804C6D}" xr6:coauthVersionLast="47" xr6:coauthVersionMax="47" xr10:uidLastSave="{00000000-0000-0000-0000-000000000000}"/>
  <bookViews>
    <workbookView xWindow="28680" yWindow="4440" windowWidth="20730" windowHeight="11160" firstSheet="1" activeTab="1" xr2:uid="{00000000-000D-0000-FFFF-FFFF00000000}"/>
  </bookViews>
  <sheets>
    <sheet name="Sheet1" sheetId="1" state="hidden" r:id="rId1"/>
    <sheet name="Funding Programs + TERP" sheetId="2" r:id="rId2"/>
  </sheets>
  <definedNames>
    <definedName name="_xlnm._FilterDatabase" localSheetId="1" hidden="1">'Funding Programs + TERP'!#REF!</definedName>
    <definedName name="_xlnm.Print_Area" localSheetId="1">'Funding Programs + TERP'!$A$1:$H$43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 l="1"/>
  <c r="D20" i="1"/>
  <c r="F17" i="1"/>
  <c r="F16" i="1"/>
  <c r="F10" i="1"/>
  <c r="F9" i="1"/>
  <c r="F7" i="1"/>
  <c r="F6" i="1"/>
  <c r="F5" i="1"/>
  <c r="F20" i="1" l="1"/>
</calcChain>
</file>

<file path=xl/sharedStrings.xml><?xml version="1.0" encoding="utf-8"?>
<sst xmlns="http://schemas.openxmlformats.org/spreadsheetml/2006/main" count="290" uniqueCount="191">
  <si>
    <t>SB 1731 Allocation for Fiscal Years (FY) 2018 &amp; 2019</t>
  </si>
  <si>
    <t xml:space="preserve">Program </t>
  </si>
  <si>
    <t>FY 2018</t>
  </si>
  <si>
    <t xml:space="preserve">FY 2019 </t>
  </si>
  <si>
    <t>FY 2018-2019</t>
  </si>
  <si>
    <t xml:space="preserve">Statutory </t>
  </si>
  <si>
    <t xml:space="preserve">Allocation </t>
  </si>
  <si>
    <t xml:space="preserve">Total </t>
  </si>
  <si>
    <t xml:space="preserve">TCEQ Administration </t>
  </si>
  <si>
    <t xml:space="preserve">New Technology Implementation Grants (max) </t>
  </si>
  <si>
    <t xml:space="preserve">Texas Clean Fleet Program (min) </t>
  </si>
  <si>
    <t xml:space="preserve">Regional Air Monitoring Program (max) </t>
  </si>
  <si>
    <t xml:space="preserve">Texas Natural Gas Vehicle Grant Program (min) </t>
  </si>
  <si>
    <t xml:space="preserve">Alternative Fueling Facilities Program (max) </t>
  </si>
  <si>
    <t xml:space="preserve">Health Effects Study (max) </t>
  </si>
  <si>
    <t xml:space="preserve">Research </t>
  </si>
  <si>
    <t xml:space="preserve">Energy Systems Laboratory Contract (max) </t>
  </si>
  <si>
    <t xml:space="preserve">Port Authorities Incentives </t>
  </si>
  <si>
    <t xml:space="preserve">Seaport and Rail Yard Areas Emissions Reduction Program </t>
  </si>
  <si>
    <t xml:space="preserve">Light Duty Motor Vehicle Purchase or Lease Incentive </t>
  </si>
  <si>
    <t xml:space="preserve">Diesel Emission Reduction Incentive Programs
(remaining balance) </t>
  </si>
  <si>
    <t xml:space="preserve">TERP Program Total </t>
  </si>
  <si>
    <t xml:space="preserve">No Appropriation for: </t>
  </si>
  <si>
    <t xml:space="preserve">SIP Research </t>
  </si>
  <si>
    <t xml:space="preserve">Administration of GAFF Program </t>
  </si>
  <si>
    <t xml:space="preserve">Governmental Alternative Fuel Fleet Program (GAFF) </t>
  </si>
  <si>
    <t>1.5% of GAFF allocations, capped at $1 million</t>
  </si>
  <si>
    <t>3% of Fund (est. $18 mil/yr)</t>
  </si>
  <si>
    <t>$6M to $8M</t>
  </si>
  <si>
    <t xml:space="preserve">$3M </t>
  </si>
  <si>
    <t>Funding Caps</t>
  </si>
  <si>
    <t xml:space="preserve">$6M (FY 18) </t>
  </si>
  <si>
    <t xml:space="preserve">$200K </t>
  </si>
  <si>
    <t>Specified Amount</t>
  </si>
  <si>
    <t xml:space="preserve">Eligible Activites </t>
  </si>
  <si>
    <t xml:space="preserve">Not applicable </t>
  </si>
  <si>
    <t xml:space="preserve">Texas Clean School Bus Program (max funding allocated) </t>
  </si>
  <si>
    <t xml:space="preserve"> - Diesel oxidation catalysts and diesel particulate filters
 - The purchase and use of emission-reducing add-on equipment  for school buses, including devices that reduce crankcase emissions;
 - The use of qualifying fuel
 - Other technologies that the commission finds will bring about  significant emissions reductions.
</t>
  </si>
  <si>
    <t>Eligible Activities</t>
  </si>
  <si>
    <t xml:space="preserve">Eligible Applicants </t>
  </si>
  <si>
    <t xml:space="preserve">Eligible Funding Levels </t>
  </si>
  <si>
    <t>Public or private entities/individuals</t>
  </si>
  <si>
    <t xml:space="preserve">Public and private entities </t>
  </si>
  <si>
    <t>Funding Agency</t>
  </si>
  <si>
    <t xml:space="preserve"> - Replace diesel powered vehicles with alternative fuel or hybrid vehicles</t>
  </si>
  <si>
    <t xml:space="preserve"> - Replace or repower heavy-duty vehicles or equipment</t>
  </si>
  <si>
    <t>N/A</t>
  </si>
  <si>
    <t xml:space="preserve"> - Replace buses</t>
  </si>
  <si>
    <t>TERP Emissions Reduction Incentive Grants</t>
  </si>
  <si>
    <t xml:space="preserve">Any entity who owns a fleet of at least 75 vehicles and submit a grant application for at least 10 qualifying vehicles </t>
  </si>
  <si>
    <t>TERP Texas Natural Gas Vehicle Grant Program</t>
  </si>
  <si>
    <t>TERP Texas Clean Fleet Program</t>
  </si>
  <si>
    <t>TERP Light-Duty Motor Vehicle Purchase or Lease Incentive Program</t>
  </si>
  <si>
    <t xml:space="preserve">TERP Seaport and Rail Yard Areas Emissions Reduction Program </t>
  </si>
  <si>
    <t>TERP Rebate Grants Program</t>
  </si>
  <si>
    <t>Regional, state, or tribal agency that has jurisdiction over transportation and air quality, including school districts and municipalities, and private entities that contract with them</t>
  </si>
  <si>
    <t>TERP Clean School Bus Program</t>
  </si>
  <si>
    <t xml:space="preserve"> - Replace or retrofit buses</t>
  </si>
  <si>
    <t>Any school district, charter school, or transportation system provided by a countywide school district</t>
  </si>
  <si>
    <t xml:space="preserve"> - Replace or repower drayage trucks and cargo handling equipment
 </t>
  </si>
  <si>
    <t>Old Vehicle Criteria*</t>
  </si>
  <si>
    <t>Up to 80% of the new replacement vehicle or engine minus $1,000 scrap for heavy-duty vehicles and $500 scrap for light-duty vehicles</t>
  </si>
  <si>
    <t>Up to 90% of the new replacement vehicle or engine minus $1,000 scrap for replacements and $250 scrap for repowers</t>
  </si>
  <si>
    <t>Up to 80% of new replacement vehicle or engine minus $1,000 scrap for replacements and $250 scrap for repowers</t>
  </si>
  <si>
    <t>Up to 80% of the new replacement vehicle or engine minus $1,000 scrap for replacements and $250 scrap for repowers, capped at $17,500 per ton NOx reduced
For new purchase or lease, funds will pay for the cost difference between the manufacturer's suggested retail price of a baseline vehicle certified to the current federal NOx emission standards and the actual cost of the cleaner vehicle</t>
  </si>
  <si>
    <t>Up to 80% of the new replacement vehicle or engine minus $1,000 scrap for replacements and $250 scrap for repowers, capped at $25,000 per ton NOx reduced</t>
  </si>
  <si>
    <r>
      <rPr>
        <b/>
        <sz val="30"/>
        <color theme="1"/>
        <rFont val="Arial"/>
        <family val="2"/>
      </rPr>
      <t xml:space="preserve">Fuel: </t>
    </r>
    <r>
      <rPr>
        <sz val="30"/>
        <color theme="1"/>
        <rFont val="Arial"/>
        <family val="2"/>
      </rPr>
      <t>Diesel</t>
    </r>
  </si>
  <si>
    <r>
      <rPr>
        <b/>
        <sz val="30"/>
        <color theme="1"/>
        <rFont val="Arial"/>
        <family val="2"/>
      </rPr>
      <t xml:space="preserve">Weight: </t>
    </r>
    <r>
      <rPr>
        <sz val="30"/>
        <color theme="1"/>
        <rFont val="Arial"/>
        <family val="2"/>
      </rPr>
      <t xml:space="preserve">Over 26,000 GVWR </t>
    </r>
  </si>
  <si>
    <r>
      <rPr>
        <b/>
        <sz val="30"/>
        <color theme="1"/>
        <rFont val="Arial"/>
        <family val="2"/>
      </rPr>
      <t xml:space="preserve">Fuel: </t>
    </r>
    <r>
      <rPr>
        <sz val="30"/>
        <color theme="1"/>
        <rFont val="Arial"/>
        <family val="2"/>
      </rPr>
      <t xml:space="preserve">Diesel or gasoline
</t>
    </r>
    <r>
      <rPr>
        <b/>
        <sz val="30"/>
        <color theme="1"/>
        <rFont val="Arial"/>
        <family val="2"/>
      </rPr>
      <t xml:space="preserve">Weight: </t>
    </r>
    <r>
      <rPr>
        <sz val="30"/>
        <color theme="1"/>
        <rFont val="Arial"/>
        <family val="2"/>
      </rPr>
      <t xml:space="preserve">Over 8,500 GVWR </t>
    </r>
  </si>
  <si>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 xml:space="preserve">Over 8,500 GVWR </t>
    </r>
  </si>
  <si>
    <r>
      <rPr>
        <b/>
        <sz val="30"/>
        <color theme="1"/>
        <rFont val="Arial"/>
        <family val="2"/>
      </rPr>
      <t>Weight:</t>
    </r>
    <r>
      <rPr>
        <sz val="30"/>
        <color theme="1"/>
        <rFont val="Arial"/>
        <family val="2"/>
      </rPr>
      <t xml:space="preserve"> Over 8,500 GVWR </t>
    </r>
  </si>
  <si>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2006 and older
</t>
    </r>
    <r>
      <rPr>
        <b/>
        <sz val="30"/>
        <color theme="1"/>
        <rFont val="Arial"/>
        <family val="2"/>
      </rPr>
      <t xml:space="preserve">Weight: </t>
    </r>
    <r>
      <rPr>
        <sz val="30"/>
        <color theme="1"/>
        <rFont val="Arial"/>
        <family val="2"/>
      </rPr>
      <t>Over 10,000 GVWR</t>
    </r>
  </si>
  <si>
    <r>
      <t xml:space="preserve">For more information and the latest updates, visit </t>
    </r>
    <r>
      <rPr>
        <b/>
        <u/>
        <sz val="30"/>
        <color theme="0"/>
        <rFont val="Arial"/>
        <family val="2"/>
      </rPr>
      <t>www.nctcog.org/aqfunding</t>
    </r>
  </si>
  <si>
    <t xml:space="preserve"> - Replace or repower a heavy-duty or medium-duty motor vehicle with a CNG, LNG, or LPG, engine or vehicle</t>
  </si>
  <si>
    <t>California Air Resources Board (CARB); Compressed Natural Gas (CNG); Gross Vehicle Weight Rating (GVWR); Liquefied Natural Gas (LNG); Liquefied Petroleum Gas (LPG); Original Equipment from the Manufacturer (OEM); Texas Emissions Reduction Plan (TERP)
*The criteria presented is not a comprehensive listing, and each program may have additional criteria such as operating hours, a specific counties of operation, vehicle registration limitations, etc.</t>
  </si>
  <si>
    <t>Texas Department of Agriculture</t>
  </si>
  <si>
    <t>Fire, Ambulance and Services Truck (FAST) Fund</t>
  </si>
  <si>
    <t>Up to $500,000 per jurisdiction</t>
  </si>
  <si>
    <t xml:space="preserve"> - Purchase fire trucks, ambulances and similar emergency medical vehicles, jaws of life and similar rescue equipment; and/or rescue boats and similar specialized emergency vehicles</t>
  </si>
  <si>
    <t>Non-Entitlement Communities (generally cities located predominately in rural areas with populations of less than 50,000 persons, and counties  predominately rural in nature and generally have fewer than 200,000 persons in the non-entitlement cities and unincorporated areas)</t>
  </si>
  <si>
    <r>
      <rPr>
        <b/>
        <sz val="30"/>
        <rFont val="Arial"/>
        <family val="2"/>
      </rPr>
      <t>Fuel:</t>
    </r>
    <r>
      <rPr>
        <sz val="30"/>
        <rFont val="Arial"/>
        <family val="2"/>
      </rPr>
      <t xml:space="preserve"> Diesel
</t>
    </r>
    <r>
      <rPr>
        <b/>
        <sz val="30"/>
        <rFont val="Arial"/>
        <family val="2"/>
      </rPr>
      <t xml:space="preserve">Model Year: </t>
    </r>
    <r>
      <rPr>
        <sz val="30"/>
        <rFont val="Arial"/>
        <family val="2"/>
      </rPr>
      <t>2006 and older</t>
    </r>
  </si>
  <si>
    <t>Any entity that can operate the vehicle or equipment operating at least 200 days per year of eligible seaport terminals and Class I intermodal rail yards</t>
  </si>
  <si>
    <t>State Energy Conservation Office</t>
  </si>
  <si>
    <t>LoanSTAR Program</t>
  </si>
  <si>
    <t xml:space="preserve"> - Funds energy-related, cost-reduction retrofit projects such as the installation of rooftop solar water and space heating systems, geothermal heat pumps, and small wind and solar-thermal systems</t>
  </si>
  <si>
    <t>Up to $8 million in loan size
For loans funded with repaid ARRA funds, minimum loan size is $3 million</t>
  </si>
  <si>
    <t>TERP Alternative Fueling Facilities Program</t>
  </si>
  <si>
    <t xml:space="preserve"> - Funds new construction or the expansion of existing alternative or natural gas fueling facilities</t>
  </si>
  <si>
    <t>Up to $400,000 for a compressed natural gas CNG or LNG project
Up to $600,000 for a combined CNG and LNG project
Up to 50% or maximum of $600,000, whichever is less, for fuels other than natural gas</t>
  </si>
  <si>
    <t>Governments, school districts, institutions of higher education, and tax-supported public hospital districts</t>
  </si>
  <si>
    <t>$20,000 for diesel and gasoline
$25,000 for propane                                                                                                          $30,000 for CNG/LNG
$65,000 for battery or hydrogen electric                                                                                                                                                                                                                                                              Maximum rebate per application is $300,000</t>
  </si>
  <si>
    <t>Vehicle</t>
  </si>
  <si>
    <t xml:space="preserve">Vehicle </t>
  </si>
  <si>
    <t>Infrastructure</t>
  </si>
  <si>
    <t>Funding Type</t>
  </si>
  <si>
    <t>Texas Commission on Environmental Quality (TCEQ)</t>
  </si>
  <si>
    <t>TCEQ</t>
  </si>
  <si>
    <t>Environmental Protection Agency (EPA)</t>
  </si>
  <si>
    <t>EPA</t>
  </si>
  <si>
    <t>Grants for Fleet Vehicles &amp; Infrastructure</t>
  </si>
  <si>
    <t>DERA School Bus Rebate Program</t>
  </si>
  <si>
    <t>North Texas Freight Terminal Electrification 2020</t>
  </si>
  <si>
    <t xml:space="preserve">Electrified Parking Space: 30% of project unit cost up to $3,600                                                                                                                                                                                                                                              Power Monitoring Equipment: 30% of a project unit cost up to $1,800                                                                                                                              Electric Power Kits: 30% of a project unit cost up to $900                 </t>
  </si>
  <si>
    <t>Typical Schedule</t>
  </si>
  <si>
    <t>Fall</t>
  </si>
  <si>
    <t xml:space="preserve">Summer                                 </t>
  </si>
  <si>
    <t>Winter</t>
  </si>
  <si>
    <t>Spring</t>
  </si>
  <si>
    <t>Infrastructure Funding</t>
  </si>
  <si>
    <t>School Bus Funding</t>
  </si>
  <si>
    <t>Seaport and Railyard Vehicle Funding</t>
  </si>
  <si>
    <t>North Central Texas Council of Governments (NCTCOG)</t>
  </si>
  <si>
    <t xml:space="preserve"> - Replace, upgrade new purchase or lease, or retrofit or add-on of emission-reduction technology, of heavy-duty vehicles, equipment, locomotives, or marine vessels
- Install on-vehicle electrification and idle reduction infrastructure, refueling infrastructure (not diesel or gasoline), on-site electrification and idle reduction infrastructure, or rail relocation and improvement</t>
  </si>
  <si>
    <t>TERP Governmental Alternative Fuel Fleet Grant Program</t>
  </si>
  <si>
    <t>Public entities who operate a fleet of more than 15 motor vehicles</t>
  </si>
  <si>
    <t xml:space="preserve"> - New purchase or lease of light-duty or heavy-duty vehicle powered by CNG, LNG, LPG, hydrogen, or electricity, including plug-in hybrid vehicles
 </t>
  </si>
  <si>
    <t>Class 1 Vehicles - $15,000
Class 2-3 Vehicles - $20,000
Class 4-6 Vehicles - $35,000
Class 7-8 Vehicles - $70,000
Up to 10% of funds may be used to purchase, lease, or install refueling infrastructure, equipment, or services</t>
  </si>
  <si>
    <t>Diesel Emissions Reductions Act (DERA) National Grants</t>
  </si>
  <si>
    <t>Closed</t>
  </si>
  <si>
    <t>Summer</t>
  </si>
  <si>
    <t>Up to 80% of the cost of the new replacement vehicle minus $1,000 scrap for replacements</t>
  </si>
  <si>
    <t>Scrappage Required?</t>
  </si>
  <si>
    <t>Yes</t>
  </si>
  <si>
    <t>No</t>
  </si>
  <si>
    <t xml:space="preserve">  - Funds projects to construct and install EPA SmartWay verified electrified parking spaces (EPS) at truck terminals and distribution centers</t>
  </si>
  <si>
    <t>NCTCOG</t>
  </si>
  <si>
    <t>North Texas Clean Diesel Project 2021</t>
  </si>
  <si>
    <t>Public or private entities</t>
  </si>
  <si>
    <t xml:space="preserve"> - Replace or repower diesel vehicles and equipment
 - Transport refrigeration unit (TRU) trailer replacement
 - Drayage truck replacement
 - Locomotive engine repower and idle control strategies</t>
  </si>
  <si>
    <r>
      <rPr>
        <b/>
        <sz val="30"/>
        <rFont val="Arial"/>
        <family val="2"/>
      </rPr>
      <t>Fuel:</t>
    </r>
    <r>
      <rPr>
        <sz val="30"/>
        <rFont val="Arial"/>
        <family val="2"/>
      </rPr>
      <t xml:space="preserve"> Diesel
</t>
    </r>
    <r>
      <rPr>
        <b/>
        <sz val="30"/>
        <rFont val="Arial"/>
        <family val="2"/>
      </rPr>
      <t xml:space="preserve">Model Year: </t>
    </r>
    <r>
      <rPr>
        <sz val="30"/>
        <rFont val="Arial"/>
        <family val="2"/>
      </rPr>
      <t xml:space="preserve">Older - 2009 (newer than 2010 if replacing with electric)
</t>
    </r>
    <r>
      <rPr>
        <b/>
        <sz val="30"/>
        <rFont val="Arial"/>
        <family val="2"/>
      </rPr>
      <t>Weight:</t>
    </r>
    <r>
      <rPr>
        <sz val="30"/>
        <rFont val="Arial"/>
        <family val="2"/>
      </rPr>
      <t xml:space="preserve"> 16,001 GVWR and up</t>
    </r>
  </si>
  <si>
    <r>
      <rPr>
        <b/>
        <sz val="30"/>
        <rFont val="Arial"/>
        <family val="2"/>
      </rPr>
      <t>Fuel:</t>
    </r>
    <r>
      <rPr>
        <sz val="30"/>
        <rFont val="Arial"/>
        <family val="2"/>
      </rPr>
      <t xml:space="preserve"> Diesel
</t>
    </r>
    <r>
      <rPr>
        <b/>
        <sz val="30"/>
        <rFont val="Arial"/>
        <family val="2"/>
      </rPr>
      <t>Model Year:</t>
    </r>
    <r>
      <rPr>
        <sz val="30"/>
        <rFont val="Arial"/>
        <family val="2"/>
      </rPr>
      <t xml:space="preserve"> Older - 2009 (newer than 2010 if replacing with electric)
</t>
    </r>
    <r>
      <rPr>
        <b/>
        <sz val="30"/>
        <rFont val="Arial"/>
        <family val="2"/>
      </rPr>
      <t>Weight:</t>
    </r>
    <r>
      <rPr>
        <sz val="30"/>
        <rFont val="Arial"/>
        <family val="2"/>
      </rPr>
      <t xml:space="preserve"> 16,001 GVWR and up</t>
    </r>
  </si>
  <si>
    <r>
      <rPr>
        <b/>
        <sz val="30"/>
        <color theme="1"/>
        <rFont val="Arial"/>
        <family val="2"/>
      </rPr>
      <t xml:space="preserve">
Up to 45%</t>
    </r>
    <r>
      <rPr>
        <sz val="30"/>
        <color theme="1"/>
        <rFont val="Arial"/>
        <family val="2"/>
      </rPr>
      <t xml:space="preserve"> cost if new is electric, up to 60% for repowers
</t>
    </r>
    <r>
      <rPr>
        <b/>
        <sz val="30"/>
        <color theme="1"/>
        <rFont val="Arial"/>
        <family val="2"/>
      </rPr>
      <t>Up to 35%</t>
    </r>
    <r>
      <rPr>
        <sz val="30"/>
        <color theme="1"/>
        <rFont val="Arial"/>
        <family val="2"/>
      </rPr>
      <t xml:space="preserve"> cost if new is powered by engine certified to CARB optional Low-NOx Standards, up to 50% for repowers
</t>
    </r>
    <r>
      <rPr>
        <b/>
        <sz val="30"/>
        <color theme="1"/>
        <rFont val="Arial"/>
        <family val="2"/>
      </rPr>
      <t>Up to 25%</t>
    </r>
    <r>
      <rPr>
        <sz val="30"/>
        <color theme="1"/>
        <rFont val="Arial"/>
        <family val="2"/>
      </rPr>
      <t xml:space="preserve"> for all others, up to 40% for repowers
</t>
    </r>
    <r>
      <rPr>
        <b/>
        <sz val="30"/>
        <color theme="1"/>
        <rFont val="Arial"/>
        <family val="2"/>
      </rPr>
      <t>Up to 45%</t>
    </r>
    <r>
      <rPr>
        <sz val="30"/>
        <color theme="1"/>
        <rFont val="Arial"/>
        <family val="2"/>
      </rPr>
      <t xml:space="preserve"> of eligible TRU replacement costs
</t>
    </r>
    <r>
      <rPr>
        <b/>
        <sz val="30"/>
        <color theme="1"/>
        <rFont val="Arial"/>
        <family val="2"/>
      </rPr>
      <t>Up to 50%</t>
    </r>
    <r>
      <rPr>
        <sz val="30"/>
        <color theme="1"/>
        <rFont val="Arial"/>
        <family val="2"/>
      </rPr>
      <t xml:space="preserve"> of eligible drayage truck replacement costs
 </t>
    </r>
    <r>
      <rPr>
        <b/>
        <sz val="30"/>
        <color theme="1"/>
        <rFont val="Arial"/>
        <family val="2"/>
      </rPr>
      <t>Up to 40%</t>
    </r>
    <r>
      <rPr>
        <sz val="30"/>
        <color theme="1"/>
        <rFont val="Arial"/>
        <family val="2"/>
      </rPr>
      <t xml:space="preserve"> of cost of Locomotive Idle Control Strategies</t>
    </r>
  </si>
  <si>
    <r>
      <rPr>
        <b/>
        <sz val="30"/>
        <color theme="1"/>
        <rFont val="Arial"/>
        <family val="2"/>
      </rPr>
      <t>Up to 45%</t>
    </r>
    <r>
      <rPr>
        <sz val="30"/>
        <color theme="1"/>
        <rFont val="Arial"/>
        <family val="2"/>
      </rPr>
      <t xml:space="preserve"> cost if new vehicle is electric; up to 60% for repowers
</t>
    </r>
    <r>
      <rPr>
        <b/>
        <sz val="30"/>
        <color theme="1"/>
        <rFont val="Arial"/>
        <family val="2"/>
      </rPr>
      <t xml:space="preserve">
Up to 35%</t>
    </r>
    <r>
      <rPr>
        <sz val="30"/>
        <color theme="1"/>
        <rFont val="Arial"/>
        <family val="2"/>
      </rPr>
      <t xml:space="preserve"> cost if new is powered by engine certified to CARB optional low-NOx standards (both NG and LPG engines currently available); up to 50% for repowers
</t>
    </r>
    <r>
      <rPr>
        <b/>
        <sz val="30"/>
        <color theme="1"/>
        <rFont val="Arial"/>
        <family val="2"/>
      </rPr>
      <t xml:space="preserve">
Up to 25% </t>
    </r>
    <r>
      <rPr>
        <sz val="30"/>
        <color theme="1"/>
        <rFont val="Arial"/>
        <family val="2"/>
      </rPr>
      <t>cost for all others; up to 40% for repowers</t>
    </r>
  </si>
  <si>
    <t>Infrastructure and Public Sector Vehicles</t>
  </si>
  <si>
    <t>Up to 80%</t>
  </si>
  <si>
    <t>FHWA</t>
  </si>
  <si>
    <t>U.S. DOT National Infrastructure Project Assistance ("Mega-Projects")</t>
  </si>
  <si>
    <t>Public sector (e.g. state Departments of Transportation, MPOs, and local governments)</t>
  </si>
  <si>
    <t>U.S. DOT</t>
  </si>
  <si>
    <t>To Be Determined</t>
  </si>
  <si>
    <t>National EV Infrastructure Formula Program</t>
  </si>
  <si>
    <t xml:space="preserve"> - Funds development of EV Charging infrastructure along FHWA-designated alternative fuel corridors</t>
  </si>
  <si>
    <t xml:space="preserve"> - Funds development of alternative fuel infrastructure along FHWA-designated alternative fuel corridors and within communities</t>
  </si>
  <si>
    <t>Nationally, $2.5 Billion over 5 years ($300 million expected FY22, increases by $100M per year through FY27)
50% devoted to corridor projects
50% reserved for other public infrastructure within communities</t>
  </si>
  <si>
    <t>$408 Million allocated to Texas.  Federal funding can pay up to 80% of individual projects.</t>
  </si>
  <si>
    <t>U.S. DOT Local and Regional Project Assistance Program, also known as Rebuilding American Infrastructure with Sustainability and Equity (RAISE)</t>
  </si>
  <si>
    <t>U.S. DOT Nationally Significant Freight and Highway Projects, also known as Infrastructure for Rebuilding America (INFRA)</t>
  </si>
  <si>
    <t>U.S. DOT Port Infrastructure Development Program</t>
  </si>
  <si>
    <t>Congestion Mitigation and Air Quality Improvement Program</t>
  </si>
  <si>
    <t>NCTCOG and H-GAC</t>
  </si>
  <si>
    <t>Continuous</t>
  </si>
  <si>
    <t>Public sector; Private sector can engage through public-private partnerships</t>
  </si>
  <si>
    <t>Public sector (e.g. state Departments of Transportation, MPOs, and local governments); Private sector can engage through public-private partnerships</t>
  </si>
  <si>
    <t xml:space="preserve">Infrastructure and Public Sector Vehicles </t>
  </si>
  <si>
    <t>Broadly Scoped Transportation Programs with ZEV Eligibility; Note Buy America Requirements Apply to All</t>
  </si>
  <si>
    <t>Federal Transit Administration (FTA)</t>
  </si>
  <si>
    <t xml:space="preserve">Low or No Emission Vehicle Program </t>
  </si>
  <si>
    <t xml:space="preserve">State and local governmental authorities and, Indian Tribes </t>
  </si>
  <si>
    <t xml:space="preserve">Vehicle and/or Infrastructure </t>
  </si>
  <si>
    <t xml:space="preserve">Clean School Bus Rebate Program </t>
  </si>
  <si>
    <t>USDA</t>
  </si>
  <si>
    <t>Communities Facilities Direct Loan &amp; Grant Program</t>
  </si>
  <si>
    <t>Open</t>
  </si>
  <si>
    <t>Rural areas including, cities, villages, townships and towns including Tribal Lands with no more than 20,000 residents</t>
  </si>
  <si>
    <t xml:space="preserve">Open </t>
  </si>
  <si>
    <t>Open, Application Deadline: July 29, 2022</t>
  </si>
  <si>
    <t>Public entities 
Private sector can engage through public-private partnerships</t>
  </si>
  <si>
    <t xml:space="preserve"> - Purchase buses</t>
  </si>
  <si>
    <t>Maximum of 75% of the proposed project</t>
  </si>
  <si>
    <t xml:space="preserve">Transit Vehicles and Bus Facilities </t>
  </si>
  <si>
    <t>Closed- Anticipated Opening Spring 2023</t>
  </si>
  <si>
    <t>State and local governmental authorities, federally recognized tribes, nonprofit corporations, institutions of higher education, and rural cooperatives (if organized as a nonprofit corporation).</t>
  </si>
  <si>
    <t xml:space="preserve"> - EV charging stations can be funded through this grant if local small businesses can provide Letters of Support that state the charging stations will support job growth/retention
 </t>
  </si>
  <si>
    <t>There is no maximum grant amount; however, smaller requests are given higher priority. There is no cost sharing requirement. Opportunity grants are limited to up to 10 percent of the total Rural Business Development Grant annual funding.</t>
  </si>
  <si>
    <t xml:space="preserve">Rural Business Development Grants </t>
  </si>
  <si>
    <t>Projects likely to generate national or regional economic, mobility, and safety benefits, but would not be achievable without substantial financial assistance.  Projects are selected for funding based on a competitive evaluation that includes a variety of scoring criteria.  ZEV projects may be particularly responsive to the “climate change, resilience, and the environment” selection criterion, which incorporates consideration of electrification or ZEV infrastructure.</t>
  </si>
  <si>
    <t xml:space="preserve">Projects that will have a significant local or regional impact and improve transportation infrastructure.  Projects are selected for funding based on a competitive evaluation that includes a variety of scoring criteria.  ZEV projects may be particularly responsive to the environmental sustainability criterion.  </t>
  </si>
  <si>
    <t>Multimodal freight and highway projects of regional and national significance.  Projects are selected for funding based on a competitive evaluation that includes a variety of scoring criteria.  Scoring criteria that ZEV projects may be responsive to include support of national/regional economic vitality and impacts on climate change &amp; environmental justice.</t>
  </si>
  <si>
    <t>Projects that improve the resiliency of ports to address sea-level rise, flooding, extreme weather events, earthquakes, and tsunami inundations, as well as for projects that reduce or eliminate port-related pollutant or greenhouse gas emissions.  Projects are selected for funding based on a competitive evaluation that includes a variety of scoring criteria.  ZEV projects may be particularly responsive to the “climate change and environmental justice” selection criterion, which incorporates consideration of electrification or ZEV infrastructure.</t>
  </si>
  <si>
    <t>Projects and programs that yield air quality benefits in areas that face nonattainment or maintenance requirements for transportation-related criteria pollutants (ozone, carbon monoxide, or particulate matter)</t>
  </si>
  <si>
    <t>Emergency Vehicle Funding</t>
  </si>
  <si>
    <t xml:space="preserve"> - New purchase or lease of low- or no- emission buses, and/or acquiring low- or no- emission buses with a leased power source. -Constructing, rehabilitating, or improving existing public transportation facilities to accommodate low- or no- emission buses  
 </t>
  </si>
  <si>
    <t xml:space="preserve">Up to 90%of the net project cost which includes the cost of leasing or acquiring low- or no- emission bus-related equipment and facilities. </t>
  </si>
  <si>
    <t>Private entities</t>
  </si>
  <si>
    <t>Competitive Grants for Recharging and Refueling Infrastructure</t>
  </si>
  <si>
    <t>Public school districts, eligible contractors, Indian tribes, and state agencies that own/operate bus fleets for schools</t>
  </si>
  <si>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2010 and older
</t>
    </r>
    <r>
      <rPr>
        <b/>
        <sz val="30"/>
        <color theme="1"/>
        <rFont val="Arial"/>
        <family val="2"/>
      </rPr>
      <t xml:space="preserve">Weight: </t>
    </r>
    <r>
      <rPr>
        <sz val="30"/>
        <color theme="1"/>
        <rFont val="Arial"/>
        <family val="2"/>
      </rPr>
      <t>Over 10,000 GVWR</t>
    </r>
  </si>
  <si>
    <t xml:space="preserve">Zero-emission buses - Up to $375,000 for prioritized school districts and up to $250,000 for non prioritized 
CNG buses - Up to $45,000 for prioritized school districts and up to $30,000 for non prioritized 
Propane buses - Up to $30,000 for prioritized school districts and up to $20,000 for non prioritized </t>
  </si>
  <si>
    <t xml:space="preserve"> - Purchase or lease new light-duty motor vehicle powered by CNG or LPG</t>
  </si>
  <si>
    <t>Up to $5,000 for eligible CNG or LPG</t>
  </si>
  <si>
    <t>Last Updated: July 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</si>
</sst>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15" x14ac:knownFonts="1">
    <font>
      <sz val="11"/>
      <color theme="1"/>
      <name val="Calibri"/>
      <family val="2"/>
      <scheme val="minor"/>
    </font>
    <font>
      <b/>
      <sz val="11"/>
      <color theme="1"/>
      <name val="Calibri"/>
      <family val="2"/>
      <scheme val="minor"/>
    </font>
    <font>
      <b/>
      <sz val="30"/>
      <color theme="0"/>
      <name val="Arial"/>
      <family val="2"/>
    </font>
    <font>
      <sz val="30"/>
      <color theme="1"/>
      <name val="Arial"/>
      <family val="2"/>
    </font>
    <font>
      <b/>
      <sz val="30"/>
      <color theme="1"/>
      <name val="Arial"/>
      <family val="2"/>
    </font>
    <font>
      <sz val="30"/>
      <name val="Arial"/>
      <family val="2"/>
    </font>
    <font>
      <b/>
      <u/>
      <sz val="30"/>
      <color theme="0"/>
      <name val="Arial"/>
      <family val="2"/>
    </font>
    <font>
      <sz val="30"/>
      <color theme="1"/>
      <name val="Calibri"/>
      <family val="2"/>
      <scheme val="minor"/>
    </font>
    <font>
      <b/>
      <sz val="30"/>
      <name val="Arial"/>
      <family val="2"/>
    </font>
    <font>
      <u/>
      <sz val="11"/>
      <color theme="10"/>
      <name val="Calibri"/>
      <family val="2"/>
      <scheme val="minor"/>
    </font>
    <font>
      <u/>
      <sz val="30"/>
      <color theme="10"/>
      <name val="Arial"/>
      <family val="2"/>
    </font>
    <font>
      <sz val="28"/>
      <color theme="1"/>
      <name val="Arial"/>
      <family val="2"/>
    </font>
    <font>
      <sz val="72"/>
      <color theme="1"/>
      <name val="Arial"/>
      <family val="2"/>
    </font>
    <font>
      <sz val="48"/>
      <color theme="1"/>
      <name val="Arial"/>
      <family val="2"/>
    </font>
    <font>
      <sz val="30"/>
      <color theme="0"/>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6" fontId="0" fillId="0" borderId="0" xfId="0" applyNumberFormat="1"/>
    <xf numFmtId="10" fontId="0" fillId="0" borderId="0" xfId="0" applyNumberFormat="1"/>
    <xf numFmtId="0" fontId="0" fillId="0" borderId="0" xfId="0" applyAlignment="1">
      <alignment horizontal="right"/>
    </xf>
    <xf numFmtId="0" fontId="1" fillId="0" borderId="0" xfId="0" applyFont="1" applyAlignment="1">
      <alignment horizontal="center"/>
    </xf>
    <xf numFmtId="9" fontId="0" fillId="0" borderId="0" xfId="0" applyNumberFormat="1"/>
    <xf numFmtId="164" fontId="0" fillId="0" borderId="0" xfId="0" applyNumberFormat="1" applyAlignment="1">
      <alignment horizontal="right"/>
    </xf>
    <xf numFmtId="5" fontId="0" fillId="0" borderId="0" xfId="0" applyNumberFormat="1" applyAlignment="1">
      <alignment horizontal="right"/>
    </xf>
    <xf numFmtId="0" fontId="1" fillId="0" borderId="0" xfId="0" applyFont="1" applyAlignment="1">
      <alignment horizontal="left" vertical="center"/>
    </xf>
    <xf numFmtId="0" fontId="0" fillId="0" borderId="0" xfId="0" applyAlignment="1">
      <alignment horizontal="left" vertical="top" wrapText="1"/>
    </xf>
    <xf numFmtId="6" fontId="0" fillId="0" borderId="0" xfId="0" applyNumberFormat="1" applyAlignment="1">
      <alignment horizontal="right"/>
    </xf>
    <xf numFmtId="0" fontId="0" fillId="0" borderId="0" xfId="0" applyAlignment="1">
      <alignment horizontal="left"/>
    </xf>
    <xf numFmtId="0" fontId="3" fillId="0" borderId="0" xfId="0" applyFont="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10" fillId="0" borderId="1" xfId="1" applyFont="1" applyBorder="1" applyAlignment="1">
      <alignment horizontal="center" vertical="center" wrapText="1"/>
    </xf>
    <xf numFmtId="0" fontId="10" fillId="2" borderId="1" xfId="1" applyFont="1" applyFill="1" applyBorder="1" applyAlignment="1">
      <alignment horizontal="center" vertical="center" wrapText="1"/>
    </xf>
    <xf numFmtId="0" fontId="5" fillId="0" borderId="0" xfId="0" applyFont="1" applyBorder="1"/>
    <xf numFmtId="0" fontId="11" fillId="0" borderId="0" xfId="0" applyFont="1"/>
    <xf numFmtId="0" fontId="3" fillId="0"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1" applyFont="1" applyFill="1" applyAlignment="1">
      <alignment horizontal="center" vertical="center" wrapText="1"/>
    </xf>
    <xf numFmtId="0" fontId="3" fillId="0" borderId="1" xfId="0" applyFont="1" applyBorder="1" applyAlignment="1">
      <alignment horizontal="center" wrapText="1"/>
    </xf>
    <xf numFmtId="0" fontId="2" fillId="3" borderId="0"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2" fillId="4" borderId="9" xfId="0" applyFont="1" applyFill="1" applyBorder="1" applyAlignment="1">
      <alignment horizontal="center"/>
    </xf>
    <xf numFmtId="0" fontId="3" fillId="2"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applyFill="1"/>
    <xf numFmtId="0" fontId="8"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0" fillId="0" borderId="0" xfId="0" applyAlignment="1">
      <alignment horizontal="right"/>
    </xf>
    <xf numFmtId="0" fontId="11"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2" fillId="4" borderId="4" xfId="0" applyFont="1" applyFill="1" applyBorder="1" applyAlignment="1">
      <alignment horizontal="center"/>
    </xf>
    <xf numFmtId="0" fontId="12" fillId="4" borderId="8" xfId="0" applyFont="1" applyFill="1" applyBorder="1" applyAlignment="1">
      <alignment horizont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2</xdr:col>
      <xdr:colOff>0</xdr:colOff>
      <xdr:row>24</xdr:row>
      <xdr:rowOff>0</xdr:rowOff>
    </xdr:from>
    <xdr:ext cx="184731" cy="264560"/>
    <xdr:sp macro="" textlink="">
      <xdr:nvSpPr>
        <xdr:cNvPr id="2" name="TextBox 1">
          <a:extLst>
            <a:ext uri="{FF2B5EF4-FFF2-40B4-BE49-F238E27FC236}">
              <a16:creationId xmlns:a16="http://schemas.microsoft.com/office/drawing/2014/main" id="{90C437CB-907D-4B03-BCA2-081B41AFEF73}"/>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3" name="TextBox 2">
          <a:extLst>
            <a:ext uri="{FF2B5EF4-FFF2-40B4-BE49-F238E27FC236}">
              <a16:creationId xmlns:a16="http://schemas.microsoft.com/office/drawing/2014/main" id="{C2B751FE-AA12-4BBC-8BDA-CAC765DB9C88}"/>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158750</xdr:colOff>
      <xdr:row>37</xdr:row>
      <xdr:rowOff>127000</xdr:rowOff>
    </xdr:from>
    <xdr:to>
      <xdr:col>2</xdr:col>
      <xdr:colOff>2632438</xdr:colOff>
      <xdr:row>41</xdr:row>
      <xdr:rowOff>377825</xdr:rowOff>
    </xdr:to>
    <xdr:pic>
      <xdr:nvPicPr>
        <xdr:cNvPr id="4" name="Picture 3">
          <a:extLst>
            <a:ext uri="{FF2B5EF4-FFF2-40B4-BE49-F238E27FC236}">
              <a16:creationId xmlns:a16="http://schemas.microsoft.com/office/drawing/2014/main" id="{F3CC2E33-9F64-4C0C-8693-DF80984CA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29616400"/>
          <a:ext cx="9800318" cy="2222500"/>
        </a:xfrm>
        <a:prstGeom prst="rect">
          <a:avLst/>
        </a:prstGeom>
      </xdr:spPr>
    </xdr:pic>
    <xdr:clientData/>
  </xdr:twoCellAnchor>
  <xdr:twoCellAnchor editAs="oneCell">
    <xdr:from>
      <xdr:col>7</xdr:col>
      <xdr:colOff>214313</xdr:colOff>
      <xdr:row>36</xdr:row>
      <xdr:rowOff>246062</xdr:rowOff>
    </xdr:from>
    <xdr:to>
      <xdr:col>7</xdr:col>
      <xdr:colOff>2662873</xdr:colOff>
      <xdr:row>42</xdr:row>
      <xdr:rowOff>268293</xdr:rowOff>
    </xdr:to>
    <xdr:pic>
      <xdr:nvPicPr>
        <xdr:cNvPr id="5" name="Picture 4">
          <a:extLst>
            <a:ext uri="{FF2B5EF4-FFF2-40B4-BE49-F238E27FC236}">
              <a16:creationId xmlns:a16="http://schemas.microsoft.com/office/drawing/2014/main" id="{8B3590A8-CB03-42DA-B764-0FA03A758C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5313" y="64889062"/>
          <a:ext cx="2444750" cy="2689231"/>
        </a:xfrm>
        <a:prstGeom prst="rect">
          <a:avLst/>
        </a:prstGeom>
      </xdr:spPr>
    </xdr:pic>
    <xdr:clientData/>
  </xdr:twoCellAnchor>
  <xdr:twoCellAnchor editAs="oneCell">
    <xdr:from>
      <xdr:col>6</xdr:col>
      <xdr:colOff>4127500</xdr:colOff>
      <xdr:row>0</xdr:row>
      <xdr:rowOff>635000</xdr:rowOff>
    </xdr:from>
    <xdr:to>
      <xdr:col>7</xdr:col>
      <xdr:colOff>2404473</xdr:colOff>
      <xdr:row>1</xdr:row>
      <xdr:rowOff>528955</xdr:rowOff>
    </xdr:to>
    <xdr:pic>
      <xdr:nvPicPr>
        <xdr:cNvPr id="6" name="Picture 5">
          <a:extLst>
            <a:ext uri="{FF2B5EF4-FFF2-40B4-BE49-F238E27FC236}">
              <a16:creationId xmlns:a16="http://schemas.microsoft.com/office/drawing/2014/main" id="{07497C6A-DAE4-4787-9D5E-399956D54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0" y="635000"/>
          <a:ext cx="9778093" cy="2019300"/>
        </a:xfrm>
        <a:prstGeom prst="rect">
          <a:avLst/>
        </a:prstGeom>
      </xdr:spPr>
    </xdr:pic>
    <xdr:clientData/>
  </xdr:twoCellAnchor>
  <xdr:oneCellAnchor>
    <xdr:from>
      <xdr:col>2</xdr:col>
      <xdr:colOff>0</xdr:colOff>
      <xdr:row>30</xdr:row>
      <xdr:rowOff>0</xdr:rowOff>
    </xdr:from>
    <xdr:ext cx="184731" cy="264560"/>
    <xdr:sp macro="" textlink="">
      <xdr:nvSpPr>
        <xdr:cNvPr id="7" name="TextBox 6">
          <a:extLst>
            <a:ext uri="{FF2B5EF4-FFF2-40B4-BE49-F238E27FC236}">
              <a16:creationId xmlns:a16="http://schemas.microsoft.com/office/drawing/2014/main" id="{40E61FD6-67B0-456C-8900-D6B2F8809398}"/>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30</xdr:row>
      <xdr:rowOff>0</xdr:rowOff>
    </xdr:from>
    <xdr:ext cx="184731" cy="264560"/>
    <xdr:sp macro="" textlink="">
      <xdr:nvSpPr>
        <xdr:cNvPr id="8" name="TextBox 7">
          <a:extLst>
            <a:ext uri="{FF2B5EF4-FFF2-40B4-BE49-F238E27FC236}">
              <a16:creationId xmlns:a16="http://schemas.microsoft.com/office/drawing/2014/main" id="{2FE7C706-C2CB-46BB-9205-73CF600D9107}"/>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eq.texas.gov/airquality/terp/ctt.html" TargetMode="External"/><Relationship Id="rId13" Type="http://schemas.openxmlformats.org/officeDocument/2006/relationships/hyperlink" Target="https://www.nctcog.org/trans/funds/cfps/ntcdp2021" TargetMode="External"/><Relationship Id="rId18" Type="http://schemas.openxmlformats.org/officeDocument/2006/relationships/hyperlink" Target="https://www.tceq.texas.gov/airquality/terp/school-buses.html" TargetMode="External"/><Relationship Id="rId3" Type="http://schemas.openxmlformats.org/officeDocument/2006/relationships/hyperlink" Target="https://www.tceq.texas.gov/airquality/terp/ld.html" TargetMode="External"/><Relationship Id="rId21" Type="http://schemas.openxmlformats.org/officeDocument/2006/relationships/hyperlink" Target="https://www.epa.gov/cleanschoolbus/school-bus-rebates-clean-school-bus-program" TargetMode="External"/><Relationship Id="rId7" Type="http://schemas.openxmlformats.org/officeDocument/2006/relationships/hyperlink" Target="https://www.epa.gov/cleandiesel/clean-diesel-rebates" TargetMode="External"/><Relationship Id="rId12" Type="http://schemas.openxmlformats.org/officeDocument/2006/relationships/hyperlink" Target="https://www.tceq.texas.gov/airquality/terp/erig.html" TargetMode="External"/><Relationship Id="rId17" Type="http://schemas.openxmlformats.org/officeDocument/2006/relationships/hyperlink" Target="https://www.rd.usda.gov/programs-services/community-facilities/community-facilities-direct-loan-grant-program" TargetMode="External"/><Relationship Id="rId2" Type="http://schemas.openxmlformats.org/officeDocument/2006/relationships/hyperlink" Target="https://www.tceq.texas.gov/airquality/terp/tngvgp.html" TargetMode="External"/><Relationship Id="rId16" Type="http://schemas.openxmlformats.org/officeDocument/2006/relationships/hyperlink" Target="https://www.tceq.texas.gov/airquality/terp/gaff" TargetMode="External"/><Relationship Id="rId20" Type="http://schemas.openxmlformats.org/officeDocument/2006/relationships/hyperlink" Target="https://www.rd.usda.gov/programs-services/business-programs/rural-business-development-grants/tx" TargetMode="External"/><Relationship Id="rId1" Type="http://schemas.openxmlformats.org/officeDocument/2006/relationships/hyperlink" Target="https://www.tceq.texas.gov/airquality/terp/spry" TargetMode="External"/><Relationship Id="rId6" Type="http://schemas.openxmlformats.org/officeDocument/2006/relationships/hyperlink" Target="https://www.epa.gov/cleandiesel/clean-diesel-national-grants" TargetMode="External"/><Relationship Id="rId11" Type="http://schemas.openxmlformats.org/officeDocument/2006/relationships/hyperlink" Target="http://texasagriculture.gov/GrantsServices/RuralEconomicDevelopment/RuralCommunityDevelopmentBlockGrant(CDBG)/CDBGResources/Applications/FASTFund.aspx" TargetMode="External"/><Relationship Id="rId5" Type="http://schemas.openxmlformats.org/officeDocument/2006/relationships/hyperlink" Target="https://www.tceq.texas.gov/airquality/terp/rebate.html" TargetMode="External"/><Relationship Id="rId15" Type="http://schemas.openxmlformats.org/officeDocument/2006/relationships/hyperlink" Target="https://www.maritime.dot.gov/ports/port-infrastructure-development-program" TargetMode="External"/><Relationship Id="rId23" Type="http://schemas.openxmlformats.org/officeDocument/2006/relationships/drawing" Target="../drawings/drawing1.xml"/><Relationship Id="rId10" Type="http://schemas.openxmlformats.org/officeDocument/2006/relationships/hyperlink" Target="https://www.nctcog.org/trans/funds/cfps/ntfte2020" TargetMode="External"/><Relationship Id="rId19" Type="http://schemas.openxmlformats.org/officeDocument/2006/relationships/hyperlink" Target="https://www.transit.dot.gov/lowno" TargetMode="External"/><Relationship Id="rId4" Type="http://schemas.openxmlformats.org/officeDocument/2006/relationships/hyperlink" Target="https://www.tceq.texas.gov/airquality/terp/tcf.html" TargetMode="External"/><Relationship Id="rId9" Type="http://schemas.openxmlformats.org/officeDocument/2006/relationships/hyperlink" Target="https://comptroller.texas.gov/programs/seco/funding/101918/" TargetMode="External"/><Relationship Id="rId14" Type="http://schemas.openxmlformats.org/officeDocument/2006/relationships/hyperlink" Target="https://www.maritime.dot.gov/ports/port-infrastructure-development-program"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opLeftCell="B1" workbookViewId="0">
      <selection activeCell="C6" sqref="C6"/>
    </sheetView>
  </sheetViews>
  <sheetFormatPr defaultRowHeight="15" x14ac:dyDescent="0.25"/>
  <cols>
    <col min="1" max="1" width="62.140625" customWidth="1"/>
    <col min="2" max="2" width="45.85546875" customWidth="1"/>
    <col min="3" max="3" width="24.28515625" customWidth="1"/>
    <col min="4" max="4" width="13.5703125" customWidth="1"/>
    <col min="5" max="5" width="13" customWidth="1"/>
    <col min="6" max="6" width="14.42578125" customWidth="1"/>
    <col min="7" max="7" width="17.28515625" customWidth="1"/>
  </cols>
  <sheetData>
    <row r="1" spans="1:7" x14ac:dyDescent="0.25">
      <c r="A1" t="s">
        <v>0</v>
      </c>
    </row>
    <row r="3" spans="1:7" x14ac:dyDescent="0.25">
      <c r="D3" s="1"/>
      <c r="E3" s="1"/>
      <c r="F3" s="7" t="s">
        <v>4</v>
      </c>
      <c r="G3" s="7" t="s">
        <v>5</v>
      </c>
    </row>
    <row r="4" spans="1:7" x14ac:dyDescent="0.25">
      <c r="A4" s="3" t="s">
        <v>1</v>
      </c>
      <c r="B4" s="7" t="s">
        <v>34</v>
      </c>
      <c r="C4" s="7" t="s">
        <v>30</v>
      </c>
      <c r="D4" s="7" t="s">
        <v>2</v>
      </c>
      <c r="E4" s="7" t="s">
        <v>3</v>
      </c>
      <c r="F4" s="7" t="s">
        <v>7</v>
      </c>
      <c r="G4" s="7" t="s">
        <v>6</v>
      </c>
    </row>
    <row r="5" spans="1:7" x14ac:dyDescent="0.25">
      <c r="A5" t="s">
        <v>8</v>
      </c>
      <c r="B5" s="14" t="s">
        <v>35</v>
      </c>
      <c r="C5" s="14" t="s">
        <v>35</v>
      </c>
      <c r="D5" s="9">
        <v>8000000</v>
      </c>
      <c r="E5" s="9">
        <v>8000000</v>
      </c>
      <c r="F5" s="9">
        <f>SUM(D5:E5)</f>
        <v>16000000</v>
      </c>
      <c r="G5" s="6" t="s">
        <v>28</v>
      </c>
    </row>
    <row r="6" spans="1:7" ht="121.5" customHeight="1" x14ac:dyDescent="0.25">
      <c r="A6" s="11" t="s">
        <v>36</v>
      </c>
      <c r="B6" s="12" t="s">
        <v>37</v>
      </c>
      <c r="D6" s="9">
        <v>3094795</v>
      </c>
      <c r="E6" s="9">
        <v>3094795</v>
      </c>
      <c r="F6" s="9">
        <f>SUM(D6:E6)</f>
        <v>6189590</v>
      </c>
      <c r="G6" s="8">
        <v>0.04</v>
      </c>
    </row>
    <row r="7" spans="1:7" ht="70.5" customHeight="1" x14ac:dyDescent="0.25">
      <c r="A7" t="s">
        <v>9</v>
      </c>
      <c r="D7" s="9">
        <v>2321096</v>
      </c>
      <c r="E7" s="9">
        <v>2321096</v>
      </c>
      <c r="F7" s="9">
        <f>SUM(D7:E7)</f>
        <v>4642192</v>
      </c>
      <c r="G7" s="8">
        <v>0.03</v>
      </c>
    </row>
    <row r="8" spans="1:7" ht="54" customHeight="1" x14ac:dyDescent="0.25">
      <c r="A8" t="s">
        <v>10</v>
      </c>
      <c r="D8" s="9">
        <v>3868494</v>
      </c>
      <c r="E8" s="9">
        <v>3868493</v>
      </c>
      <c r="F8" s="9">
        <v>7736987</v>
      </c>
      <c r="G8" s="8">
        <v>0.05</v>
      </c>
    </row>
    <row r="9" spans="1:7" ht="55.5" customHeight="1" x14ac:dyDescent="0.25">
      <c r="A9" t="s">
        <v>11</v>
      </c>
      <c r="D9" s="9">
        <v>3000000</v>
      </c>
      <c r="E9" s="9">
        <v>3000000</v>
      </c>
      <c r="F9" s="9">
        <f>SUM(D9:E9)</f>
        <v>6000000</v>
      </c>
      <c r="G9" s="6" t="s">
        <v>29</v>
      </c>
    </row>
    <row r="10" spans="1:7" ht="64.5" customHeight="1" x14ac:dyDescent="0.25">
      <c r="A10" t="s">
        <v>12</v>
      </c>
      <c r="D10" s="9">
        <v>7736987</v>
      </c>
      <c r="E10" s="9">
        <v>7736987</v>
      </c>
      <c r="F10" s="9">
        <f>SUM(D10:E10)</f>
        <v>15473974</v>
      </c>
      <c r="G10" s="5">
        <v>0.1</v>
      </c>
    </row>
    <row r="11" spans="1:7" x14ac:dyDescent="0.25">
      <c r="A11" t="s">
        <v>13</v>
      </c>
      <c r="D11" s="9">
        <v>6000000</v>
      </c>
      <c r="E11" s="9">
        <v>0</v>
      </c>
      <c r="F11" s="9">
        <v>6000000</v>
      </c>
      <c r="G11" s="6" t="s">
        <v>31</v>
      </c>
    </row>
    <row r="12" spans="1:7" x14ac:dyDescent="0.25">
      <c r="A12" t="s">
        <v>14</v>
      </c>
      <c r="D12" s="9">
        <v>200000</v>
      </c>
      <c r="E12" s="9">
        <v>200000</v>
      </c>
      <c r="F12" s="9">
        <v>400000</v>
      </c>
      <c r="G12" s="6" t="s">
        <v>32</v>
      </c>
    </row>
    <row r="13" spans="1:7" x14ac:dyDescent="0.25">
      <c r="A13" t="s">
        <v>15</v>
      </c>
      <c r="D13" s="9">
        <v>750000</v>
      </c>
      <c r="E13" s="9">
        <v>750000</v>
      </c>
      <c r="F13" s="9">
        <v>1500000</v>
      </c>
      <c r="G13" s="6" t="s">
        <v>33</v>
      </c>
    </row>
    <row r="14" spans="1:7" x14ac:dyDescent="0.25">
      <c r="A14" t="s">
        <v>16</v>
      </c>
      <c r="D14" s="10">
        <v>216000</v>
      </c>
      <c r="E14" s="10">
        <v>216000</v>
      </c>
      <c r="F14" s="10">
        <v>432000</v>
      </c>
      <c r="G14" s="4">
        <v>216000</v>
      </c>
    </row>
    <row r="15" spans="1:7" x14ac:dyDescent="0.25">
      <c r="A15" t="s">
        <v>17</v>
      </c>
      <c r="D15" s="10">
        <v>500000</v>
      </c>
      <c r="E15" s="10">
        <v>500000</v>
      </c>
      <c r="F15" s="10">
        <v>1000000</v>
      </c>
      <c r="G15" s="4">
        <v>500000</v>
      </c>
    </row>
    <row r="16" spans="1:7" x14ac:dyDescent="0.25">
      <c r="A16" t="s">
        <v>18</v>
      </c>
      <c r="D16" s="10">
        <v>4642192</v>
      </c>
      <c r="E16" s="10">
        <v>4642192</v>
      </c>
      <c r="F16" s="10">
        <f>SUM(D16:E16)</f>
        <v>9284384</v>
      </c>
      <c r="G16" s="8">
        <v>0.06</v>
      </c>
    </row>
    <row r="17" spans="1:7" x14ac:dyDescent="0.25">
      <c r="A17" t="s">
        <v>19</v>
      </c>
      <c r="D17" s="10">
        <v>3868494</v>
      </c>
      <c r="E17" s="10">
        <v>3868493</v>
      </c>
      <c r="F17" s="10">
        <f>SUM(D17:E17)</f>
        <v>7736987</v>
      </c>
      <c r="G17" s="8">
        <v>0.05</v>
      </c>
    </row>
    <row r="18" spans="1:7" ht="30" x14ac:dyDescent="0.25">
      <c r="A18" s="2" t="s">
        <v>20</v>
      </c>
      <c r="B18" s="2"/>
      <c r="C18" s="2"/>
      <c r="D18" s="10">
        <v>33171813</v>
      </c>
      <c r="E18" s="10">
        <v>39171811</v>
      </c>
      <c r="F18" s="10">
        <v>72343624</v>
      </c>
      <c r="G18" s="8">
        <v>0.43</v>
      </c>
    </row>
    <row r="19" spans="1:7" x14ac:dyDescent="0.25">
      <c r="D19" s="6"/>
      <c r="E19" s="6"/>
      <c r="F19" s="6"/>
    </row>
    <row r="20" spans="1:7" x14ac:dyDescent="0.25">
      <c r="A20" s="3" t="s">
        <v>21</v>
      </c>
      <c r="B20" s="3"/>
      <c r="C20" s="3"/>
      <c r="D20" s="9">
        <f>SUM(D5:D18)</f>
        <v>77369871</v>
      </c>
      <c r="E20" s="9">
        <f>SUM(E5:E18)</f>
        <v>77369867</v>
      </c>
      <c r="F20" s="9">
        <f>SUM(F5:F18)</f>
        <v>154739738</v>
      </c>
    </row>
    <row r="21" spans="1:7" x14ac:dyDescent="0.25">
      <c r="A21" s="3" t="s">
        <v>22</v>
      </c>
      <c r="B21" s="3"/>
      <c r="C21" s="3"/>
    </row>
    <row r="22" spans="1:7" x14ac:dyDescent="0.25">
      <c r="A22" t="s">
        <v>23</v>
      </c>
      <c r="G22" s="13">
        <v>2500000</v>
      </c>
    </row>
    <row r="23" spans="1:7" x14ac:dyDescent="0.25">
      <c r="A23" t="s">
        <v>25</v>
      </c>
      <c r="F23" s="42" t="s">
        <v>27</v>
      </c>
      <c r="G23" s="42"/>
    </row>
    <row r="24" spans="1:7" x14ac:dyDescent="0.25">
      <c r="A24" t="s">
        <v>24</v>
      </c>
      <c r="E24" s="42" t="s">
        <v>26</v>
      </c>
      <c r="F24" s="42"/>
      <c r="G24" s="42"/>
    </row>
  </sheetData>
  <mergeCells count="2">
    <mergeCell ref="E24:G24"/>
    <mergeCell ref="F23:G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abSelected="1" showWhiteSpace="0" topLeftCell="A7" zoomScale="30" zoomScaleNormal="30" zoomScaleSheetLayoutView="30" zoomScalePageLayoutView="30" workbookViewId="0">
      <selection activeCell="C8" sqref="C8"/>
    </sheetView>
  </sheetViews>
  <sheetFormatPr defaultRowHeight="39" x14ac:dyDescent="0.5"/>
  <cols>
    <col min="1" max="1" width="39.85546875" style="20" customWidth="1"/>
    <col min="2" max="2" width="69.28515625" style="20" customWidth="1"/>
    <col min="3" max="3" width="69.28515625" style="21" customWidth="1"/>
    <col min="4" max="4" width="88.28515625" style="20" customWidth="1"/>
    <col min="5" max="5" width="167.28515625" style="20" customWidth="1"/>
    <col min="6" max="6" width="70.42578125" style="20" customWidth="1"/>
    <col min="7" max="7" width="172.5703125" style="20" customWidth="1"/>
    <col min="8" max="9" width="44.28515625" style="20" customWidth="1"/>
    <col min="10" max="16384" width="9.140625" style="15"/>
  </cols>
  <sheetData>
    <row r="1" spans="1:9" ht="166.5" customHeight="1" x14ac:dyDescent="1.1499999999999999">
      <c r="A1" s="47" t="s">
        <v>99</v>
      </c>
      <c r="B1" s="47"/>
      <c r="C1" s="47"/>
      <c r="D1" s="47"/>
      <c r="E1" s="47"/>
      <c r="F1" s="47"/>
      <c r="G1" s="47"/>
      <c r="H1" s="48"/>
      <c r="I1" s="35"/>
    </row>
    <row r="2" spans="1:9" ht="113.25" customHeight="1" x14ac:dyDescent="0.5">
      <c r="A2" s="49" t="s">
        <v>190</v>
      </c>
      <c r="B2" s="50"/>
      <c r="C2" s="50"/>
      <c r="D2" s="50"/>
      <c r="E2" s="50"/>
      <c r="F2" s="50"/>
      <c r="G2" s="50"/>
      <c r="H2" s="50"/>
      <c r="I2" s="32"/>
    </row>
    <row r="3" spans="1:9" ht="75" x14ac:dyDescent="0.5">
      <c r="A3" s="34" t="s">
        <v>43</v>
      </c>
      <c r="B3" s="34" t="s">
        <v>1</v>
      </c>
      <c r="C3" s="34" t="s">
        <v>103</v>
      </c>
      <c r="D3" s="34" t="s">
        <v>39</v>
      </c>
      <c r="E3" s="34" t="s">
        <v>38</v>
      </c>
      <c r="F3" s="34" t="s">
        <v>60</v>
      </c>
      <c r="G3" s="34" t="s">
        <v>40</v>
      </c>
      <c r="H3" s="34" t="s">
        <v>94</v>
      </c>
      <c r="I3" s="31" t="s">
        <v>121</v>
      </c>
    </row>
    <row r="4" spans="1:9" ht="262.5" x14ac:dyDescent="0.5">
      <c r="A4" s="17" t="s">
        <v>97</v>
      </c>
      <c r="B4" s="23" t="s">
        <v>117</v>
      </c>
      <c r="C4" s="17" t="s">
        <v>106</v>
      </c>
      <c r="D4" s="16" t="s">
        <v>166</v>
      </c>
      <c r="E4" s="16" t="s">
        <v>45</v>
      </c>
      <c r="F4" s="28" t="s">
        <v>129</v>
      </c>
      <c r="G4" s="16" t="s">
        <v>132</v>
      </c>
      <c r="H4" s="28" t="s">
        <v>91</v>
      </c>
      <c r="I4" s="28" t="s">
        <v>122</v>
      </c>
    </row>
    <row r="5" spans="1:9" ht="409.5" x14ac:dyDescent="0.5">
      <c r="A5" s="18" t="s">
        <v>111</v>
      </c>
      <c r="B5" s="23" t="s">
        <v>126</v>
      </c>
      <c r="C5" s="26" t="s">
        <v>162</v>
      </c>
      <c r="D5" s="16" t="s">
        <v>127</v>
      </c>
      <c r="E5" s="16" t="s">
        <v>128</v>
      </c>
      <c r="F5" s="28" t="s">
        <v>130</v>
      </c>
      <c r="G5" s="16" t="s">
        <v>131</v>
      </c>
      <c r="H5" s="28" t="s">
        <v>91</v>
      </c>
      <c r="I5" s="28" t="s">
        <v>122</v>
      </c>
    </row>
    <row r="6" spans="1:9" ht="225" x14ac:dyDescent="0.5">
      <c r="A6" s="17" t="s">
        <v>95</v>
      </c>
      <c r="B6" s="23" t="s">
        <v>52</v>
      </c>
      <c r="C6" s="26" t="s">
        <v>162</v>
      </c>
      <c r="D6" s="16" t="s">
        <v>41</v>
      </c>
      <c r="E6" s="16" t="s">
        <v>188</v>
      </c>
      <c r="F6" s="16" t="s">
        <v>46</v>
      </c>
      <c r="G6" s="16" t="s">
        <v>189</v>
      </c>
      <c r="H6" s="16" t="s">
        <v>91</v>
      </c>
      <c r="I6" s="16" t="s">
        <v>123</v>
      </c>
    </row>
    <row r="7" spans="1:9" ht="132.75" customHeight="1" x14ac:dyDescent="0.5">
      <c r="A7" s="17" t="s">
        <v>96</v>
      </c>
      <c r="B7" s="23" t="s">
        <v>50</v>
      </c>
      <c r="C7" s="17" t="s">
        <v>106</v>
      </c>
      <c r="D7" s="16" t="s">
        <v>42</v>
      </c>
      <c r="E7" s="16" t="s">
        <v>73</v>
      </c>
      <c r="F7" s="16" t="s">
        <v>68</v>
      </c>
      <c r="G7" s="16" t="s">
        <v>62</v>
      </c>
      <c r="H7" s="16" t="s">
        <v>91</v>
      </c>
      <c r="I7" s="16" t="s">
        <v>122</v>
      </c>
    </row>
    <row r="8" spans="1:9" ht="182.25" customHeight="1" x14ac:dyDescent="0.5">
      <c r="A8" s="17" t="s">
        <v>96</v>
      </c>
      <c r="B8" s="23" t="s">
        <v>51</v>
      </c>
      <c r="C8" s="26" t="s">
        <v>162</v>
      </c>
      <c r="D8" s="16" t="s">
        <v>49</v>
      </c>
      <c r="E8" s="16" t="s">
        <v>44</v>
      </c>
      <c r="F8" s="16" t="s">
        <v>66</v>
      </c>
      <c r="G8" s="16" t="s">
        <v>61</v>
      </c>
      <c r="H8" s="16" t="s">
        <v>91</v>
      </c>
      <c r="I8" s="16" t="s">
        <v>122</v>
      </c>
    </row>
    <row r="9" spans="1:9" ht="192.75" customHeight="1" x14ac:dyDescent="0.5">
      <c r="A9" s="17" t="s">
        <v>96</v>
      </c>
      <c r="B9" s="23" t="s">
        <v>54</v>
      </c>
      <c r="C9" s="17" t="s">
        <v>105</v>
      </c>
      <c r="D9" s="16" t="s">
        <v>41</v>
      </c>
      <c r="E9" s="16" t="s">
        <v>45</v>
      </c>
      <c r="F9" s="16" t="s">
        <v>69</v>
      </c>
      <c r="G9" s="16" t="s">
        <v>63</v>
      </c>
      <c r="H9" s="16" t="s">
        <v>91</v>
      </c>
      <c r="I9" s="16" t="s">
        <v>122</v>
      </c>
    </row>
    <row r="10" spans="1:9" ht="300" x14ac:dyDescent="0.5">
      <c r="A10" s="17" t="s">
        <v>96</v>
      </c>
      <c r="B10" s="23" t="s">
        <v>48</v>
      </c>
      <c r="C10" s="17" t="s">
        <v>104</v>
      </c>
      <c r="D10" s="16" t="s">
        <v>41</v>
      </c>
      <c r="E10" s="16" t="s">
        <v>112</v>
      </c>
      <c r="F10" s="16" t="s">
        <v>70</v>
      </c>
      <c r="G10" s="16" t="s">
        <v>64</v>
      </c>
      <c r="H10" s="16" t="s">
        <v>92</v>
      </c>
      <c r="I10" s="16" t="s">
        <v>123</v>
      </c>
    </row>
    <row r="11" spans="1:9" ht="315" customHeight="1" x14ac:dyDescent="0.5">
      <c r="A11" s="36" t="s">
        <v>96</v>
      </c>
      <c r="B11" s="23" t="s">
        <v>113</v>
      </c>
      <c r="C11" s="36" t="s">
        <v>119</v>
      </c>
      <c r="D11" s="16" t="s">
        <v>114</v>
      </c>
      <c r="E11" s="30" t="s">
        <v>115</v>
      </c>
      <c r="F11" s="16" t="s">
        <v>46</v>
      </c>
      <c r="G11" s="16" t="s">
        <v>116</v>
      </c>
      <c r="H11" s="16" t="s">
        <v>91</v>
      </c>
      <c r="I11" s="16" t="s">
        <v>123</v>
      </c>
    </row>
    <row r="12" spans="1:9" s="39" customFormat="1" ht="315" customHeight="1" x14ac:dyDescent="0.5">
      <c r="A12" s="26" t="s">
        <v>155</v>
      </c>
      <c r="B12" s="37" t="s">
        <v>156</v>
      </c>
      <c r="C12" s="26" t="s">
        <v>118</v>
      </c>
      <c r="D12" s="26" t="s">
        <v>157</v>
      </c>
      <c r="E12" s="38" t="s">
        <v>181</v>
      </c>
      <c r="F12" s="26" t="s">
        <v>46</v>
      </c>
      <c r="G12" s="26" t="s">
        <v>182</v>
      </c>
      <c r="H12" s="26" t="s">
        <v>169</v>
      </c>
      <c r="I12" s="26" t="s">
        <v>123</v>
      </c>
    </row>
    <row r="13" spans="1:9" ht="75" customHeight="1" x14ac:dyDescent="0.5">
      <c r="A13" s="51" t="s">
        <v>180</v>
      </c>
      <c r="B13" s="52"/>
      <c r="C13" s="52"/>
      <c r="D13" s="52"/>
      <c r="E13" s="52"/>
      <c r="F13" s="52"/>
      <c r="G13" s="52"/>
      <c r="H13" s="53"/>
      <c r="I13" s="33"/>
    </row>
    <row r="14" spans="1:9" ht="384.75" customHeight="1" x14ac:dyDescent="0.5">
      <c r="A14" s="17" t="s">
        <v>75</v>
      </c>
      <c r="B14" s="23" t="s">
        <v>76</v>
      </c>
      <c r="C14" s="26" t="s">
        <v>165</v>
      </c>
      <c r="D14" s="16" t="s">
        <v>79</v>
      </c>
      <c r="E14" s="16" t="s">
        <v>78</v>
      </c>
      <c r="F14" s="16" t="s">
        <v>46</v>
      </c>
      <c r="G14" s="16" t="s">
        <v>77</v>
      </c>
      <c r="H14" s="16" t="s">
        <v>92</v>
      </c>
      <c r="I14" s="16"/>
    </row>
    <row r="15" spans="1:9" ht="75" customHeight="1" x14ac:dyDescent="0.5">
      <c r="A15" s="51" t="s">
        <v>109</v>
      </c>
      <c r="B15" s="52"/>
      <c r="C15" s="52"/>
      <c r="D15" s="52"/>
      <c r="E15" s="52"/>
      <c r="F15" s="52"/>
      <c r="G15" s="52"/>
      <c r="H15" s="53"/>
      <c r="I15" s="33"/>
    </row>
    <row r="16" spans="1:9" ht="272.25" customHeight="1" x14ac:dyDescent="0.5">
      <c r="A16" s="17" t="s">
        <v>98</v>
      </c>
      <c r="B16" s="23" t="s">
        <v>100</v>
      </c>
      <c r="C16" s="17" t="s">
        <v>104</v>
      </c>
      <c r="D16" s="16" t="s">
        <v>55</v>
      </c>
      <c r="E16" s="16" t="s">
        <v>47</v>
      </c>
      <c r="F16" s="16" t="s">
        <v>71</v>
      </c>
      <c r="G16" s="16" t="s">
        <v>90</v>
      </c>
      <c r="H16" s="16" t="s">
        <v>91</v>
      </c>
      <c r="I16" s="16" t="s">
        <v>122</v>
      </c>
    </row>
    <row r="17" spans="1:9" s="39" customFormat="1" ht="272.25" customHeight="1" x14ac:dyDescent="0.5">
      <c r="A17" s="26" t="s">
        <v>98</v>
      </c>
      <c r="B17" s="29" t="s">
        <v>159</v>
      </c>
      <c r="C17" s="26" t="s">
        <v>162</v>
      </c>
      <c r="D17" s="26" t="s">
        <v>185</v>
      </c>
      <c r="E17" s="26" t="s">
        <v>47</v>
      </c>
      <c r="F17" s="16" t="s">
        <v>186</v>
      </c>
      <c r="G17" s="28" t="s">
        <v>187</v>
      </c>
      <c r="H17" s="26" t="s">
        <v>91</v>
      </c>
      <c r="I17" s="28" t="s">
        <v>122</v>
      </c>
    </row>
    <row r="18" spans="1:9" ht="155.25" customHeight="1" x14ac:dyDescent="0.5">
      <c r="A18" s="36" t="s">
        <v>96</v>
      </c>
      <c r="B18" s="23" t="s">
        <v>56</v>
      </c>
      <c r="C18" s="26" t="s">
        <v>164</v>
      </c>
      <c r="D18" s="16" t="s">
        <v>58</v>
      </c>
      <c r="E18" s="19" t="s">
        <v>57</v>
      </c>
      <c r="F18" s="19" t="s">
        <v>80</v>
      </c>
      <c r="G18" s="19" t="s">
        <v>120</v>
      </c>
      <c r="H18" s="19" t="s">
        <v>91</v>
      </c>
      <c r="I18" s="19" t="s">
        <v>122</v>
      </c>
    </row>
    <row r="19" spans="1:9" s="39" customFormat="1" ht="155.25" customHeight="1" x14ac:dyDescent="0.5">
      <c r="A19" s="26" t="s">
        <v>160</v>
      </c>
      <c r="B19" s="37" t="s">
        <v>161</v>
      </c>
      <c r="C19" s="26" t="s">
        <v>162</v>
      </c>
      <c r="D19" s="26" t="s">
        <v>163</v>
      </c>
      <c r="E19" s="26" t="s">
        <v>167</v>
      </c>
      <c r="F19" s="40" t="s">
        <v>46</v>
      </c>
      <c r="G19" s="28" t="s">
        <v>168</v>
      </c>
      <c r="H19" s="28" t="s">
        <v>91</v>
      </c>
      <c r="I19" s="28" t="s">
        <v>123</v>
      </c>
    </row>
    <row r="20" spans="1:9" ht="72.75" customHeight="1" x14ac:dyDescent="0.5">
      <c r="A20" s="51" t="s">
        <v>110</v>
      </c>
      <c r="B20" s="52"/>
      <c r="C20" s="52"/>
      <c r="D20" s="52"/>
      <c r="E20" s="52"/>
      <c r="F20" s="52"/>
      <c r="G20" s="52"/>
      <c r="H20" s="53"/>
      <c r="I20" s="33"/>
    </row>
    <row r="21" spans="1:9" ht="276.75" customHeight="1" x14ac:dyDescent="0.5">
      <c r="A21" s="17" t="s">
        <v>96</v>
      </c>
      <c r="B21" s="23" t="s">
        <v>53</v>
      </c>
      <c r="C21" s="26" t="s">
        <v>162</v>
      </c>
      <c r="D21" s="16" t="s">
        <v>81</v>
      </c>
      <c r="E21" s="16" t="s">
        <v>59</v>
      </c>
      <c r="F21" s="16" t="s">
        <v>67</v>
      </c>
      <c r="G21" s="16" t="s">
        <v>65</v>
      </c>
      <c r="H21" s="16" t="s">
        <v>158</v>
      </c>
      <c r="I21" s="16" t="s">
        <v>122</v>
      </c>
    </row>
    <row r="22" spans="1:9" ht="75" customHeight="1" x14ac:dyDescent="0.5">
      <c r="A22" s="51" t="s">
        <v>108</v>
      </c>
      <c r="B22" s="52"/>
      <c r="C22" s="52"/>
      <c r="D22" s="52"/>
      <c r="E22" s="52"/>
      <c r="F22" s="52"/>
      <c r="G22" s="52"/>
      <c r="H22" s="53"/>
      <c r="I22" s="33"/>
    </row>
    <row r="23" spans="1:9" s="24" customFormat="1" ht="197.25" customHeight="1" x14ac:dyDescent="0.5">
      <c r="A23" s="18" t="s">
        <v>125</v>
      </c>
      <c r="B23" s="29" t="s">
        <v>101</v>
      </c>
      <c r="C23" s="19" t="s">
        <v>162</v>
      </c>
      <c r="D23" s="16" t="s">
        <v>183</v>
      </c>
      <c r="E23" s="19" t="s">
        <v>124</v>
      </c>
      <c r="F23" s="19" t="s">
        <v>46</v>
      </c>
      <c r="G23" s="19" t="s">
        <v>102</v>
      </c>
      <c r="H23" s="19" t="s">
        <v>93</v>
      </c>
      <c r="I23" s="19" t="s">
        <v>46</v>
      </c>
    </row>
    <row r="24" spans="1:9" s="39" customFormat="1" ht="315" customHeight="1" x14ac:dyDescent="0.5">
      <c r="A24" s="26" t="s">
        <v>160</v>
      </c>
      <c r="B24" s="37" t="s">
        <v>174</v>
      </c>
      <c r="C24" s="28" t="s">
        <v>170</v>
      </c>
      <c r="D24" s="26" t="s">
        <v>171</v>
      </c>
      <c r="E24" s="41" t="s">
        <v>172</v>
      </c>
      <c r="F24" s="26" t="s">
        <v>46</v>
      </c>
      <c r="G24" s="28" t="s">
        <v>173</v>
      </c>
      <c r="H24" s="26" t="s">
        <v>93</v>
      </c>
      <c r="I24" s="26" t="s">
        <v>123</v>
      </c>
    </row>
    <row r="25" spans="1:9" s="24" customFormat="1" ht="150" x14ac:dyDescent="0.5">
      <c r="A25" s="19" t="s">
        <v>82</v>
      </c>
      <c r="B25" s="22" t="s">
        <v>83</v>
      </c>
      <c r="C25" s="19" t="s">
        <v>118</v>
      </c>
      <c r="D25" s="19" t="s">
        <v>89</v>
      </c>
      <c r="E25" s="19" t="s">
        <v>84</v>
      </c>
      <c r="F25" s="19" t="s">
        <v>46</v>
      </c>
      <c r="G25" s="19" t="s">
        <v>85</v>
      </c>
      <c r="H25" s="19" t="s">
        <v>93</v>
      </c>
      <c r="I25" s="19" t="s">
        <v>46</v>
      </c>
    </row>
    <row r="26" spans="1:9" s="24" customFormat="1" ht="277.5" customHeight="1" x14ac:dyDescent="0.5">
      <c r="A26" s="18" t="s">
        <v>96</v>
      </c>
      <c r="B26" s="22" t="s">
        <v>86</v>
      </c>
      <c r="C26" s="19" t="s">
        <v>162</v>
      </c>
      <c r="D26" s="16" t="s">
        <v>41</v>
      </c>
      <c r="E26" s="19" t="s">
        <v>87</v>
      </c>
      <c r="F26" s="19" t="s">
        <v>46</v>
      </c>
      <c r="G26" s="19" t="s">
        <v>88</v>
      </c>
      <c r="H26" s="19" t="s">
        <v>93</v>
      </c>
      <c r="I26" s="19" t="s">
        <v>46</v>
      </c>
    </row>
    <row r="27" spans="1:9" s="24" customFormat="1" ht="277.5" customHeight="1" x14ac:dyDescent="0.5">
      <c r="A27" s="18" t="s">
        <v>135</v>
      </c>
      <c r="B27" s="22" t="s">
        <v>184</v>
      </c>
      <c r="C27" s="19" t="s">
        <v>139</v>
      </c>
      <c r="D27" s="16" t="s">
        <v>137</v>
      </c>
      <c r="E27" s="19" t="s">
        <v>142</v>
      </c>
      <c r="F27" s="19" t="s">
        <v>46</v>
      </c>
      <c r="G27" s="19" t="s">
        <v>143</v>
      </c>
      <c r="H27" s="19" t="s">
        <v>93</v>
      </c>
      <c r="I27" s="19" t="s">
        <v>46</v>
      </c>
    </row>
    <row r="28" spans="1:9" s="24" customFormat="1" ht="277.5" customHeight="1" x14ac:dyDescent="0.5">
      <c r="A28" s="18" t="s">
        <v>135</v>
      </c>
      <c r="B28" s="22" t="s">
        <v>140</v>
      </c>
      <c r="C28" s="19" t="s">
        <v>139</v>
      </c>
      <c r="D28" s="16" t="s">
        <v>137</v>
      </c>
      <c r="E28" s="19" t="s">
        <v>141</v>
      </c>
      <c r="F28" s="19" t="s">
        <v>46</v>
      </c>
      <c r="G28" s="19" t="s">
        <v>144</v>
      </c>
      <c r="H28" s="19" t="s">
        <v>93</v>
      </c>
      <c r="I28" s="19" t="s">
        <v>46</v>
      </c>
    </row>
    <row r="29" spans="1:9" ht="75" customHeight="1" x14ac:dyDescent="0.5">
      <c r="A29" s="51" t="s">
        <v>154</v>
      </c>
      <c r="B29" s="52"/>
      <c r="C29" s="52"/>
      <c r="D29" s="52"/>
      <c r="E29" s="52"/>
      <c r="F29" s="52"/>
      <c r="G29" s="52"/>
      <c r="H29" s="53"/>
      <c r="I29" s="33"/>
    </row>
    <row r="30" spans="1:9" s="24" customFormat="1" ht="300" x14ac:dyDescent="0.5">
      <c r="A30" s="18" t="s">
        <v>138</v>
      </c>
      <c r="B30" s="19" t="s">
        <v>136</v>
      </c>
      <c r="C30" s="19" t="s">
        <v>107</v>
      </c>
      <c r="D30" s="16" t="s">
        <v>152</v>
      </c>
      <c r="E30" s="19" t="s">
        <v>175</v>
      </c>
      <c r="F30" s="19" t="s">
        <v>46</v>
      </c>
      <c r="G30" s="19" t="s">
        <v>134</v>
      </c>
      <c r="H30" s="19" t="s">
        <v>133</v>
      </c>
      <c r="I30" s="19" t="s">
        <v>46</v>
      </c>
    </row>
    <row r="31" spans="1:9" s="24" customFormat="1" ht="354.75" customHeight="1" x14ac:dyDescent="0.5">
      <c r="A31" s="19" t="s">
        <v>138</v>
      </c>
      <c r="B31" s="22" t="s">
        <v>145</v>
      </c>
      <c r="C31" s="19" t="s">
        <v>107</v>
      </c>
      <c r="D31" s="16" t="s">
        <v>152</v>
      </c>
      <c r="E31" s="19" t="s">
        <v>176</v>
      </c>
      <c r="F31" s="19" t="s">
        <v>46</v>
      </c>
      <c r="G31" s="19" t="s">
        <v>134</v>
      </c>
      <c r="H31" s="19" t="s">
        <v>133</v>
      </c>
      <c r="I31" s="19" t="s">
        <v>46</v>
      </c>
    </row>
    <row r="32" spans="1:9" s="24" customFormat="1" ht="380.25" customHeight="1" x14ac:dyDescent="0.5">
      <c r="A32" s="19" t="s">
        <v>138</v>
      </c>
      <c r="B32" s="22" t="s">
        <v>146</v>
      </c>
      <c r="C32" s="19" t="s">
        <v>107</v>
      </c>
      <c r="D32" s="16" t="s">
        <v>137</v>
      </c>
      <c r="E32" s="19" t="s">
        <v>177</v>
      </c>
      <c r="F32" s="19" t="s">
        <v>46</v>
      </c>
      <c r="G32" s="19" t="s">
        <v>134</v>
      </c>
      <c r="H32" s="19" t="s">
        <v>133</v>
      </c>
      <c r="I32" s="19" t="s">
        <v>46</v>
      </c>
    </row>
    <row r="33" spans="1:9" s="24" customFormat="1" ht="337.5" x14ac:dyDescent="0.5">
      <c r="A33" s="19" t="s">
        <v>138</v>
      </c>
      <c r="B33" s="22" t="s">
        <v>147</v>
      </c>
      <c r="C33" s="19" t="s">
        <v>107</v>
      </c>
      <c r="D33" s="16" t="s">
        <v>152</v>
      </c>
      <c r="E33" s="19" t="s">
        <v>178</v>
      </c>
      <c r="F33" s="19" t="s">
        <v>46</v>
      </c>
      <c r="G33" s="19" t="s">
        <v>134</v>
      </c>
      <c r="H33" s="19" t="s">
        <v>133</v>
      </c>
      <c r="I33" s="19" t="s">
        <v>46</v>
      </c>
    </row>
    <row r="34" spans="1:9" s="24" customFormat="1" ht="277.5" customHeight="1" x14ac:dyDescent="0.5">
      <c r="A34" s="19" t="s">
        <v>149</v>
      </c>
      <c r="B34" s="22" t="s">
        <v>148</v>
      </c>
      <c r="C34" s="19" t="s">
        <v>150</v>
      </c>
      <c r="D34" s="16" t="s">
        <v>151</v>
      </c>
      <c r="E34" s="19" t="s">
        <v>179</v>
      </c>
      <c r="F34" s="19" t="s">
        <v>46</v>
      </c>
      <c r="G34" s="19" t="s">
        <v>134</v>
      </c>
      <c r="H34" s="19" t="s">
        <v>153</v>
      </c>
      <c r="I34" s="19" t="s">
        <v>46</v>
      </c>
    </row>
    <row r="35" spans="1:9" ht="37.5" x14ac:dyDescent="0.5">
      <c r="A35" s="44" t="s">
        <v>72</v>
      </c>
      <c r="B35" s="45"/>
      <c r="C35" s="45"/>
      <c r="D35" s="45"/>
      <c r="E35" s="45"/>
      <c r="F35" s="45"/>
      <c r="G35" s="46"/>
      <c r="H35" s="27"/>
      <c r="I35" s="31"/>
    </row>
    <row r="36" spans="1:9" ht="72.75" customHeight="1" x14ac:dyDescent="0.5">
      <c r="A36" s="54" t="s">
        <v>74</v>
      </c>
      <c r="B36" s="54"/>
      <c r="C36" s="54"/>
      <c r="D36" s="54"/>
      <c r="E36" s="54"/>
      <c r="F36" s="54"/>
      <c r="G36" s="54"/>
      <c r="H36" s="54"/>
      <c r="I36" s="54"/>
    </row>
    <row r="37" spans="1:9" s="25" customFormat="1" ht="36" customHeight="1" x14ac:dyDescent="0.45">
      <c r="A37" s="43"/>
      <c r="B37" s="43"/>
      <c r="C37" s="43"/>
      <c r="D37" s="43"/>
      <c r="E37" s="43"/>
      <c r="F37" s="43"/>
      <c r="G37" s="43"/>
      <c r="H37" s="43"/>
      <c r="I37" s="43"/>
    </row>
    <row r="38" spans="1:9" s="25" customFormat="1" ht="36" customHeight="1" x14ac:dyDescent="0.45">
      <c r="A38" s="43"/>
      <c r="B38" s="43"/>
      <c r="C38" s="43"/>
      <c r="D38" s="43"/>
      <c r="E38" s="43"/>
      <c r="F38" s="43"/>
      <c r="G38" s="43"/>
      <c r="H38" s="43"/>
      <c r="I38" s="43"/>
    </row>
    <row r="39" spans="1:9" s="25" customFormat="1" ht="36" customHeight="1" x14ac:dyDescent="0.45">
      <c r="A39" s="43"/>
      <c r="B39" s="43"/>
      <c r="C39" s="43"/>
      <c r="D39" s="43"/>
      <c r="E39" s="43"/>
      <c r="F39" s="43"/>
      <c r="G39" s="43"/>
      <c r="H39" s="43"/>
      <c r="I39" s="43"/>
    </row>
    <row r="40" spans="1:9" s="25" customFormat="1" ht="36" customHeight="1" x14ac:dyDescent="0.45">
      <c r="A40" s="43"/>
      <c r="B40" s="43"/>
      <c r="C40" s="43"/>
      <c r="D40" s="43"/>
      <c r="E40" s="43"/>
      <c r="F40" s="43"/>
      <c r="G40" s="43"/>
      <c r="H40" s="43"/>
      <c r="I40" s="43"/>
    </row>
    <row r="41" spans="1:9" s="25" customFormat="1" ht="36" customHeight="1" x14ac:dyDescent="0.45">
      <c r="A41" s="43"/>
      <c r="B41" s="43"/>
      <c r="C41" s="43"/>
      <c r="D41" s="43"/>
      <c r="E41" s="43"/>
      <c r="F41" s="43"/>
      <c r="G41" s="43"/>
      <c r="H41" s="43"/>
      <c r="I41" s="43"/>
    </row>
    <row r="42" spans="1:9" s="25" customFormat="1" ht="36" customHeight="1" x14ac:dyDescent="0.45">
      <c r="A42" s="43"/>
      <c r="B42" s="43"/>
      <c r="C42" s="43"/>
      <c r="D42" s="43"/>
      <c r="E42" s="43"/>
      <c r="F42" s="43"/>
      <c r="G42" s="43"/>
      <c r="H42" s="43"/>
      <c r="I42" s="43"/>
    </row>
    <row r="43" spans="1:9" s="25" customFormat="1" ht="36" customHeight="1" x14ac:dyDescent="0.45">
      <c r="A43" s="43"/>
      <c r="B43" s="43"/>
      <c r="C43" s="43"/>
      <c r="D43" s="43"/>
      <c r="E43" s="43"/>
      <c r="F43" s="43"/>
      <c r="G43" s="43"/>
      <c r="H43" s="43"/>
      <c r="I43" s="43"/>
    </row>
  </sheetData>
  <mergeCells count="10">
    <mergeCell ref="A37:I43"/>
    <mergeCell ref="A35:G35"/>
    <mergeCell ref="A1:H1"/>
    <mergeCell ref="A2:H2"/>
    <mergeCell ref="A22:H22"/>
    <mergeCell ref="A15:H15"/>
    <mergeCell ref="A20:H20"/>
    <mergeCell ref="A13:H13"/>
    <mergeCell ref="A36:I36"/>
    <mergeCell ref="A29:H29"/>
  </mergeCells>
  <hyperlinks>
    <hyperlink ref="B21" r:id="rId1" xr:uid="{715A2733-7888-445A-875D-8BFCEA02916D}"/>
    <hyperlink ref="B7" r:id="rId2" xr:uid="{BBAC3D8E-D6E0-4D06-8846-BBADB5DC87BF}"/>
    <hyperlink ref="B6" r:id="rId3" xr:uid="{AFBF94FA-EE06-4619-BFF0-6B1FAB0F8369}"/>
    <hyperlink ref="B8" r:id="rId4" xr:uid="{1330A554-7CA5-4C25-9867-B0F748783D90}"/>
    <hyperlink ref="B9" r:id="rId5" xr:uid="{17BAE5B2-3137-441D-A53A-08BF385C09CA}"/>
    <hyperlink ref="B4" r:id="rId6" display="Diesel Emissions Reductions Act (DERA) Clean Diesel Funding Assistance Program" xr:uid="{7D145C65-4A1F-47CA-8B78-A9F61F2EADD1}"/>
    <hyperlink ref="B16" r:id="rId7" display="DERA School Rebate Program" xr:uid="{9EE1C63B-7BB8-4AFF-8C3D-F9983BDA120D}"/>
    <hyperlink ref="B26" r:id="rId8" xr:uid="{57565442-4097-4A41-A427-139ED2301F4B}"/>
    <hyperlink ref="B25" r:id="rId9" xr:uid="{5DAA543A-3EB6-41E0-B74A-EB99E3384EDA}"/>
    <hyperlink ref="B23" r:id="rId10" xr:uid="{4A761170-2358-41C0-84AD-A070B11F7E12}"/>
    <hyperlink ref="B14" r:id="rId11" xr:uid="{61492A87-DB75-40BD-9372-C0C860927207}"/>
    <hyperlink ref="B10" r:id="rId12" xr:uid="{B9409BC1-EB46-485B-8B81-774364FE835C}"/>
    <hyperlink ref="B5" r:id="rId13" xr:uid="{B7FB881B-03F2-4659-B76C-580B2E7C8E63}"/>
    <hyperlink ref="B33" r:id="rId14" display="https://www.maritime.dot.gov/ports/port-infrastructure-development-program" xr:uid="{A5D8C8C6-B496-4AFF-BBC2-538B46FB2945}"/>
    <hyperlink ref="B34" r:id="rId15" display="https://www.maritime.dot.gov/ports/port-infrastructure-development-program" xr:uid="{E6487E09-3E49-4A76-995A-EBCD63515224}"/>
    <hyperlink ref="B11" r:id="rId16" xr:uid="{A178462F-DF12-4D76-AC30-3356CFC52AFA}"/>
    <hyperlink ref="B19" r:id="rId17" xr:uid="{8A31F401-7483-4B08-9636-D0DE362A0AAB}"/>
    <hyperlink ref="B18" r:id="rId18" xr:uid="{0934F565-716C-4A69-89F1-8784915D715B}"/>
    <hyperlink ref="B12" r:id="rId19" xr:uid="{99F7EAA1-08B7-40BE-A58B-9DAD59BD0D09}"/>
    <hyperlink ref="B24" r:id="rId20" xr:uid="{2DE65098-8063-4CA1-9772-23134354AD81}"/>
    <hyperlink ref="B17" r:id="rId21" xr:uid="{511805B1-2C5E-49C2-9415-4D6248C209E2}"/>
  </hyperlinks>
  <pageMargins left="0.25" right="0.25" top="0.48" bottom="0.31" header="0.17" footer="0.05"/>
  <pageSetup scale="19" fitToHeight="0" orientation="landscape" r:id="rId22"/>
  <headerFooter>
    <oddFooter>&amp;L&amp;"Arial,Regular"&amp;14Source: North Central Texas Council of Governments &amp;R&amp;"Ariel,Regular"&amp;14&amp;K000000Last Updated: &amp;D</oddFooter>
  </headerFooter>
  <rowBreaks count="1" manualBreakCount="1">
    <brk id="12" max="7" man="1"/>
  </rowBreaks>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Funding Programs + TERP</vt:lpstr>
      <vt:lpstr>'Funding Programs + TERP'!Print_Area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Luong</dc:creator>
  <cp:lastModifiedBy>Jared Wright</cp:lastModifiedBy>
  <cp:lastPrinted>2020-12-11T19:28:35Z</cp:lastPrinted>
  <dcterms:created xsi:type="dcterms:W3CDTF">2017-07-05T21:26:27Z</dcterms:created>
  <dcterms:modified xsi:type="dcterms:W3CDTF">2022-07-25T18:45:44Z</dcterms:modified>
</cp:coreProperties>
</file>